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F196" l="1"/>
  <c r="L196"/>
  <c r="J196"/>
  <c r="H196"/>
  <c r="G196"/>
</calcChain>
</file>

<file path=xl/sharedStrings.xml><?xml version="1.0" encoding="utf-8"?>
<sst xmlns="http://schemas.openxmlformats.org/spreadsheetml/2006/main" count="286" uniqueCount="101">
  <si>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</si>
  <si>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</si>
  <si>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</si>
  <si>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</si>
  <si>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</si>
  <si>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</si>
  <si>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</si>
  <si>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</si>
  <si>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</si>
  <si>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</si>
  <si>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</si>
  <si>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</si>
  <si>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</si>
  <si>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</si>
  <si>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</si>
  <si>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</si>
  <si>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</si>
  <si>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</si>
  <si>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</si>
  <si>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</si>
  <si>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</si>
  <si>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</si>
  <si>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</si>
  <si>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</si>
  <si>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</si>
  <si>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</si>
  <si>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</si>
  <si>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</si>
  <si>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</si>
  <si>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</si>
  <si>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</si>
  <si>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</si>
  <si>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</si>
  <si>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</si>
  <si>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</si>
  <si>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</si>
  <si>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</si>
  <si>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</si>
  <si>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</si>
  <si>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</si>
  <si>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Яйцо вареное</t>
  </si>
  <si>
    <t>1 шт.</t>
  </si>
  <si>
    <t>Какао с молоком</t>
  </si>
  <si>
    <t>382М/ссж</t>
  </si>
  <si>
    <t>Батон</t>
  </si>
  <si>
    <t>Мандарин</t>
  </si>
  <si>
    <t>Сыр порционный</t>
  </si>
  <si>
    <t>15М</t>
  </si>
  <si>
    <t>Ежики мясные</t>
  </si>
  <si>
    <t>299К/ссж</t>
  </si>
  <si>
    <t>Макароны отварные</t>
  </si>
  <si>
    <t>309М/ссж</t>
  </si>
  <si>
    <t>Чай с лимоном</t>
  </si>
  <si>
    <t>377М/ссж</t>
  </si>
  <si>
    <t>Хлеб пшеничный</t>
  </si>
  <si>
    <t>Банан</t>
  </si>
  <si>
    <t>Помидоры порционные</t>
  </si>
  <si>
    <t>71М</t>
  </si>
  <si>
    <t>Гуляш из говядины</t>
  </si>
  <si>
    <t>100/75</t>
  </si>
  <si>
    <t>260м/ССЖ</t>
  </si>
  <si>
    <t>Рис отварной</t>
  </si>
  <si>
    <t>302М/ссж</t>
  </si>
  <si>
    <t>Горошек зеленый</t>
  </si>
  <si>
    <t>Напиток фруктовый</t>
  </si>
  <si>
    <t>1 кор.</t>
  </si>
  <si>
    <t>Рыба запеченная(горбуша)</t>
  </si>
  <si>
    <t>232М/ссж</t>
  </si>
  <si>
    <t>Картофельное пюре</t>
  </si>
  <si>
    <t>312М/ссж</t>
  </si>
  <si>
    <t>Икра кабачковая</t>
  </si>
  <si>
    <t>Компот из сухофруктов</t>
  </si>
  <si>
    <t>349М/ссж</t>
  </si>
  <si>
    <t>73М/ссж</t>
  </si>
  <si>
    <t>Яблоко</t>
  </si>
  <si>
    <t>Куры отварные с маслом</t>
  </si>
  <si>
    <t>288М</t>
  </si>
  <si>
    <t>Каша гречневая рассыпчатая</t>
  </si>
  <si>
    <t>171М/ссж</t>
  </si>
  <si>
    <t>Напиток кисло-молочный "Имунели"</t>
  </si>
  <si>
    <t>Огурец свежий</t>
  </si>
  <si>
    <t>Плов из мяса птицы(индейка)</t>
  </si>
  <si>
    <t>291М/ссж</t>
  </si>
  <si>
    <t>Чай с сахаром</t>
  </si>
  <si>
    <t>Напиток злаковый "Джей7"</t>
  </si>
  <si>
    <t>Тефтели рыбные</t>
  </si>
  <si>
    <t>239М</t>
  </si>
  <si>
    <t>Сок фруктовый</t>
  </si>
  <si>
    <t>Каша молочная "Дружба"</t>
  </si>
  <si>
    <t>175М/ссж</t>
  </si>
  <si>
    <t>Говядина тушенная</t>
  </si>
  <si>
    <t>280К/ссж</t>
  </si>
  <si>
    <t>Капуста тушенная</t>
  </si>
  <si>
    <t>321М/ссж</t>
  </si>
  <si>
    <t xml:space="preserve"> Кисель ягодный</t>
  </si>
  <si>
    <t>350М/ссж</t>
  </si>
  <si>
    <t>Котлета мясная</t>
  </si>
  <si>
    <t>Груша</t>
  </si>
  <si>
    <t>Директор</t>
  </si>
  <si>
    <t>МБОУ ООШ с.Савватеево</t>
  </si>
  <si>
    <t>Емельянова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</si>
</sst>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J168" sqref="J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98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5.98</v>
      </c>
      <c r="H6" s="40">
        <v>5.37</v>
      </c>
      <c r="I6" s="40">
        <v>30.25</v>
      </c>
      <c r="J6" s="40">
        <v>368.3</v>
      </c>
      <c r="K6" s="41"/>
      <c r="L6" s="40">
        <v>23.4</v>
      </c>
    </row>
    <row r="7" spans="1:12" ht="15">
      <c r="A7" s="23"/>
      <c r="B7" s="15"/>
      <c r="C7" s="11"/>
      <c r="D7" s="6"/>
      <c r="E7" s="42" t="s">
        <v>40</v>
      </c>
      <c r="F7" s="43" t="s">
        <v>41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424</v>
      </c>
      <c r="L7" s="43">
        <v>12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3.59</v>
      </c>
      <c r="H8" s="43">
        <v>2.85</v>
      </c>
      <c r="I8" s="43">
        <v>15.71</v>
      </c>
      <c r="J8" s="43">
        <v>104.05</v>
      </c>
      <c r="K8" s="44" t="s">
        <v>43</v>
      </c>
      <c r="L8" s="43">
        <v>9.4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1.1200000000000001</v>
      </c>
      <c r="I9" s="43">
        <v>20.56</v>
      </c>
      <c r="J9" s="43">
        <v>104.48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0.8</v>
      </c>
      <c r="H10" s="43">
        <v>0.2</v>
      </c>
      <c r="I10" s="43">
        <v>7.5</v>
      </c>
      <c r="J10" s="43">
        <v>38</v>
      </c>
      <c r="K10" s="44"/>
      <c r="L10" s="43">
        <v>49.5</v>
      </c>
    </row>
    <row r="11" spans="1:12" ht="15">
      <c r="A11" s="23"/>
      <c r="B11" s="15"/>
      <c r="C11" s="11"/>
      <c r="D11" s="6"/>
      <c r="E11" s="42" t="s">
        <v>46</v>
      </c>
      <c r="F11" s="43">
        <v>15</v>
      </c>
      <c r="G11" s="43">
        <v>3.07</v>
      </c>
      <c r="H11" s="43">
        <v>3.45</v>
      </c>
      <c r="I11" s="43">
        <v>0.37</v>
      </c>
      <c r="J11" s="43">
        <v>45</v>
      </c>
      <c r="K11" s="44" t="s">
        <v>47</v>
      </c>
      <c r="L11" s="43">
        <v>10.4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21.580000000000002</v>
      </c>
      <c r="H13" s="19">
        <f t="shared" si="0"/>
        <v>17.589999999999996</v>
      </c>
      <c r="I13" s="19">
        <f t="shared" si="0"/>
        <v>74.690000000000012</v>
      </c>
      <c r="J13" s="19">
        <f t="shared" si="0"/>
        <v>722.83</v>
      </c>
      <c r="K13" s="25"/>
      <c r="L13" s="19">
        <f t="shared" ref="L13" si="1">SUM(L6:L12)</f>
        <v>108.7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585</v>
      </c>
      <c r="G24" s="32">
        <f t="shared" ref="G24:J24" si="4">G13+G23</f>
        <v>21.580000000000002</v>
      </c>
      <c r="H24" s="32">
        <f t="shared" si="4"/>
        <v>17.589999999999996</v>
      </c>
      <c r="I24" s="32">
        <f t="shared" si="4"/>
        <v>74.690000000000012</v>
      </c>
      <c r="J24" s="32">
        <f t="shared" si="4"/>
        <v>722.83</v>
      </c>
      <c r="K24" s="32"/>
      <c r="L24" s="32">
        <f t="shared" ref="L24" si="5">L13+L23</f>
        <v>108.7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12.98</v>
      </c>
      <c r="H25" s="40">
        <v>13.63</v>
      </c>
      <c r="I25" s="40">
        <v>9.9700000000000006</v>
      </c>
      <c r="J25" s="40">
        <v>214.4</v>
      </c>
      <c r="K25" s="41" t="s">
        <v>49</v>
      </c>
      <c r="L25" s="40">
        <v>38</v>
      </c>
    </row>
    <row r="26" spans="1:12" ht="15">
      <c r="A26" s="14"/>
      <c r="B26" s="15"/>
      <c r="C26" s="11"/>
      <c r="D26" s="6" t="s">
        <v>29</v>
      </c>
      <c r="E26" s="42" t="s">
        <v>50</v>
      </c>
      <c r="F26" s="43">
        <v>150</v>
      </c>
      <c r="G26" s="43">
        <v>5.85</v>
      </c>
      <c r="H26" s="43">
        <v>2.86</v>
      </c>
      <c r="I26" s="43">
        <v>37.4</v>
      </c>
      <c r="J26" s="43">
        <v>198.97</v>
      </c>
      <c r="K26" s="44" t="s">
        <v>51</v>
      </c>
      <c r="L26" s="43">
        <v>8.5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0.05</v>
      </c>
      <c r="H27" s="43">
        <v>0.01</v>
      </c>
      <c r="I27" s="43">
        <v>9.17</v>
      </c>
      <c r="J27" s="43">
        <v>37.96</v>
      </c>
      <c r="K27" s="44" t="s">
        <v>53</v>
      </c>
      <c r="L27" s="43">
        <v>7.6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>
        <v>3.4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150</v>
      </c>
      <c r="G29" s="43">
        <v>1.64</v>
      </c>
      <c r="H29" s="43">
        <v>0.5</v>
      </c>
      <c r="I29" s="43">
        <v>34.26</v>
      </c>
      <c r="J29" s="43">
        <v>397.48</v>
      </c>
      <c r="K29" s="44"/>
      <c r="L29" s="43">
        <v>27.1</v>
      </c>
    </row>
    <row r="30" spans="1:12" ht="15">
      <c r="A30" s="14"/>
      <c r="B30" s="15"/>
      <c r="C30" s="11"/>
      <c r="D30" s="6"/>
      <c r="E30" s="42" t="s">
        <v>56</v>
      </c>
      <c r="F30" s="43">
        <v>20</v>
      </c>
      <c r="G30" s="43">
        <v>0.22</v>
      </c>
      <c r="H30" s="43">
        <v>0.04</v>
      </c>
      <c r="I30" s="43">
        <v>0.76</v>
      </c>
      <c r="J30" s="43">
        <v>4.8</v>
      </c>
      <c r="K30" s="44" t="s">
        <v>57</v>
      </c>
      <c r="L30" s="43">
        <v>3.6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23.9</v>
      </c>
      <c r="H32" s="19">
        <f t="shared" ref="H32" si="7">SUM(H25:H31)</f>
        <v>17.440000000000001</v>
      </c>
      <c r="I32" s="19">
        <f t="shared" ref="I32" si="8">SUM(I25:I31)</f>
        <v>110.88000000000001</v>
      </c>
      <c r="J32" s="19">
        <f t="shared" ref="J32:L32" si="9">SUM(J25:J31)</f>
        <v>947.6099999999999</v>
      </c>
      <c r="K32" s="25"/>
      <c r="L32" s="19">
        <f t="shared" si="9"/>
        <v>88.199999999999989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23.9</v>
      </c>
      <c r="H43" s="32">
        <f t="shared" ref="H43" si="15">H32+H42</f>
        <v>17.440000000000001</v>
      </c>
      <c r="I43" s="32">
        <f t="shared" ref="I43" si="16">I32+I42</f>
        <v>110.88000000000001</v>
      </c>
      <c r="J43" s="32">
        <f t="shared" ref="J43:L43" si="17">J32+J42</f>
        <v>947.6099999999999</v>
      </c>
      <c r="K43" s="32"/>
      <c r="L43" s="32">
        <f t="shared" si="17"/>
        <v>88.199999999999989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23.8</v>
      </c>
      <c r="H44" s="40">
        <v>19.52</v>
      </c>
      <c r="I44" s="40">
        <v>5.74</v>
      </c>
      <c r="J44" s="40">
        <v>203.76</v>
      </c>
      <c r="K44" s="41" t="s">
        <v>60</v>
      </c>
      <c r="L44" s="40">
        <v>47.3</v>
      </c>
    </row>
    <row r="45" spans="1:12" ht="15">
      <c r="A45" s="23"/>
      <c r="B45" s="15"/>
      <c r="C45" s="11"/>
      <c r="D45" s="6" t="s">
        <v>29</v>
      </c>
      <c r="E45" s="42" t="s">
        <v>61</v>
      </c>
      <c r="F45" s="43">
        <v>150</v>
      </c>
      <c r="G45" s="43">
        <v>3.82</v>
      </c>
      <c r="H45" s="43">
        <v>3.08</v>
      </c>
      <c r="I45" s="43">
        <v>40.18</v>
      </c>
      <c r="J45" s="43">
        <v>203.7</v>
      </c>
      <c r="K45" s="44" t="s">
        <v>62</v>
      </c>
      <c r="L45" s="43">
        <v>10.4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180</v>
      </c>
      <c r="G46" s="43">
        <v>0.05</v>
      </c>
      <c r="H46" s="43">
        <v>0.01</v>
      </c>
      <c r="I46" s="43">
        <v>9.17</v>
      </c>
      <c r="J46" s="43">
        <v>37.96</v>
      </c>
      <c r="K46" s="44" t="s">
        <v>53</v>
      </c>
      <c r="L46" s="43">
        <v>7.6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  <c r="L47" s="43">
        <v>3.4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63</v>
      </c>
      <c r="F49" s="43">
        <v>20</v>
      </c>
      <c r="G49" s="43">
        <v>0.62</v>
      </c>
      <c r="H49" s="43">
        <v>0.04</v>
      </c>
      <c r="I49" s="43">
        <v>1.3</v>
      </c>
      <c r="J49" s="43">
        <v>8</v>
      </c>
      <c r="K49" s="44"/>
      <c r="L49" s="43">
        <v>5</v>
      </c>
    </row>
    <row r="50" spans="1:12" ht="15">
      <c r="A50" s="23"/>
      <c r="B50" s="15"/>
      <c r="C50" s="11"/>
      <c r="D50" s="6"/>
      <c r="E50" s="42" t="s">
        <v>64</v>
      </c>
      <c r="F50" s="43" t="s">
        <v>65</v>
      </c>
      <c r="G50" s="43"/>
      <c r="H50" s="43"/>
      <c r="I50" s="43"/>
      <c r="J50" s="43"/>
      <c r="K50" s="44"/>
      <c r="L50" s="43">
        <v>37.700000000000003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31.450000000000003</v>
      </c>
      <c r="H51" s="19">
        <f t="shared" ref="H51" si="19">SUM(H44:H50)</f>
        <v>23.05</v>
      </c>
      <c r="I51" s="19">
        <f t="shared" ref="I51" si="20">SUM(I44:I50)</f>
        <v>75.709999999999994</v>
      </c>
      <c r="J51" s="19">
        <f t="shared" ref="J51:L51" si="21">SUM(J44:J50)</f>
        <v>547.41999999999996</v>
      </c>
      <c r="K51" s="25"/>
      <c r="L51" s="19">
        <f t="shared" si="21"/>
        <v>111.4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390</v>
      </c>
      <c r="G62" s="32">
        <f t="shared" ref="G62" si="26">G51+G61</f>
        <v>31.450000000000003</v>
      </c>
      <c r="H62" s="32">
        <f t="shared" ref="H62" si="27">H51+H61</f>
        <v>23.05</v>
      </c>
      <c r="I62" s="32">
        <f t="shared" ref="I62" si="28">I51+I61</f>
        <v>75.709999999999994</v>
      </c>
      <c r="J62" s="32">
        <f t="shared" ref="J62:L62" si="29">J51+J61</f>
        <v>547.41999999999996</v>
      </c>
      <c r="K62" s="32"/>
      <c r="L62" s="32">
        <f t="shared" si="29"/>
        <v>111.4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100</v>
      </c>
      <c r="G63" s="40">
        <v>19.43</v>
      </c>
      <c r="H63" s="40">
        <v>7.9</v>
      </c>
      <c r="I63" s="40">
        <v>4.8</v>
      </c>
      <c r="J63" s="40">
        <v>150.4</v>
      </c>
      <c r="K63" s="41" t="s">
        <v>67</v>
      </c>
      <c r="L63" s="40">
        <v>25</v>
      </c>
    </row>
    <row r="64" spans="1:12" ht="15">
      <c r="A64" s="23"/>
      <c r="B64" s="15"/>
      <c r="C64" s="11"/>
      <c r="D64" s="6" t="s">
        <v>29</v>
      </c>
      <c r="E64" s="42" t="s">
        <v>68</v>
      </c>
      <c r="F64" s="43">
        <v>150</v>
      </c>
      <c r="G64" s="43">
        <v>3.28</v>
      </c>
      <c r="H64" s="43">
        <v>3.99</v>
      </c>
      <c r="I64" s="43">
        <v>22.18</v>
      </c>
      <c r="J64" s="43">
        <v>138.19</v>
      </c>
      <c r="K64" s="44" t="s">
        <v>69</v>
      </c>
      <c r="L64" s="43">
        <v>22.5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>
        <v>3.4</v>
      </c>
    </row>
    <row r="67" spans="1:12" ht="15">
      <c r="A67" s="23"/>
      <c r="B67" s="15"/>
      <c r="C67" s="11"/>
      <c r="D67" s="7" t="s">
        <v>24</v>
      </c>
      <c r="E67" s="42" t="s">
        <v>74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89</v>
      </c>
      <c r="K67" s="44"/>
      <c r="L67" s="43">
        <v>30</v>
      </c>
    </row>
    <row r="68" spans="1:12" ht="15">
      <c r="A68" s="23"/>
      <c r="B68" s="15"/>
      <c r="C68" s="11"/>
      <c r="D68" s="6"/>
      <c r="E68" s="42" t="s">
        <v>70</v>
      </c>
      <c r="F68" s="43">
        <v>60</v>
      </c>
      <c r="G68" s="43">
        <v>1.05</v>
      </c>
      <c r="H68" s="43">
        <v>2.2200000000000002</v>
      </c>
      <c r="I68" s="43">
        <v>5.46</v>
      </c>
      <c r="J68" s="43">
        <v>46.99</v>
      </c>
      <c r="K68" s="44" t="s">
        <v>73</v>
      </c>
      <c r="L68" s="43">
        <v>18</v>
      </c>
    </row>
    <row r="69" spans="1:12" ht="15">
      <c r="A69" s="23"/>
      <c r="B69" s="15"/>
      <c r="C69" s="11"/>
      <c r="D69" s="6" t="s">
        <v>30</v>
      </c>
      <c r="E69" s="42" t="s">
        <v>71</v>
      </c>
      <c r="F69" s="43">
        <v>180</v>
      </c>
      <c r="G69" s="43">
        <v>0.7</v>
      </c>
      <c r="H69" s="43">
        <v>0.05</v>
      </c>
      <c r="I69" s="43">
        <v>23.1</v>
      </c>
      <c r="J69" s="43">
        <v>96.72</v>
      </c>
      <c r="K69" s="44" t="s">
        <v>72</v>
      </c>
      <c r="L69" s="43">
        <v>5.4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28.42</v>
      </c>
      <c r="H70" s="19">
        <f t="shared" ref="H70" si="31">SUM(H63:H69)</f>
        <v>15.360000000000003</v>
      </c>
      <c r="I70" s="19">
        <f t="shared" ref="I70" si="32">SUM(I63:I69)</f>
        <v>94.460000000000008</v>
      </c>
      <c r="J70" s="19">
        <f t="shared" ref="J70:L70" si="33">SUM(J63:J69)</f>
        <v>615.30000000000007</v>
      </c>
      <c r="K70" s="25"/>
      <c r="L70" s="19">
        <f t="shared" si="33"/>
        <v>104.30000000000001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730</v>
      </c>
      <c r="G81" s="32">
        <f t="shared" ref="G81" si="38">G70+G80</f>
        <v>28.42</v>
      </c>
      <c r="H81" s="32">
        <f t="shared" ref="H81" si="39">H70+H80</f>
        <v>15.360000000000003</v>
      </c>
      <c r="I81" s="32">
        <f t="shared" ref="I81" si="40">I70+I80</f>
        <v>94.460000000000008</v>
      </c>
      <c r="J81" s="32">
        <f t="shared" ref="J81:L81" si="41">J70+J80</f>
        <v>615.30000000000007</v>
      </c>
      <c r="K81" s="32"/>
      <c r="L81" s="32">
        <f t="shared" si="41"/>
        <v>104.30000000000001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100</v>
      </c>
      <c r="G82" s="40">
        <v>27.95</v>
      </c>
      <c r="H82" s="40">
        <v>10.1</v>
      </c>
      <c r="I82" s="40">
        <v>0.68</v>
      </c>
      <c r="J82" s="40">
        <v>180.3</v>
      </c>
      <c r="K82" s="41" t="s">
        <v>76</v>
      </c>
      <c r="L82" s="40">
        <v>41</v>
      </c>
    </row>
    <row r="83" spans="1:12" ht="15">
      <c r="A83" s="23"/>
      <c r="B83" s="15"/>
      <c r="C83" s="11"/>
      <c r="D83" s="6" t="s">
        <v>29</v>
      </c>
      <c r="E83" s="42" t="s">
        <v>77</v>
      </c>
      <c r="F83" s="43">
        <v>150</v>
      </c>
      <c r="G83" s="43">
        <v>8.49</v>
      </c>
      <c r="H83" s="43">
        <v>6.56</v>
      </c>
      <c r="I83" s="43">
        <v>38.340000000000003</v>
      </c>
      <c r="J83" s="43">
        <v>246.01</v>
      </c>
      <c r="K83" s="44" t="s">
        <v>78</v>
      </c>
      <c r="L83" s="43">
        <v>7.8</v>
      </c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180</v>
      </c>
      <c r="G84" s="43">
        <v>0.05</v>
      </c>
      <c r="H84" s="43">
        <v>0.01</v>
      </c>
      <c r="I84" s="43">
        <v>9.17</v>
      </c>
      <c r="J84" s="43">
        <v>37.96</v>
      </c>
      <c r="K84" s="44" t="s">
        <v>53</v>
      </c>
      <c r="L84" s="43">
        <v>7.6</v>
      </c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3.4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79</v>
      </c>
      <c r="F87" s="43">
        <v>100</v>
      </c>
      <c r="G87" s="43">
        <v>2.7</v>
      </c>
      <c r="H87" s="43">
        <v>1.5</v>
      </c>
      <c r="I87" s="43">
        <v>11.6</v>
      </c>
      <c r="J87" s="43">
        <v>71</v>
      </c>
      <c r="K87" s="44"/>
      <c r="L87" s="43">
        <v>33.299999999999997</v>
      </c>
    </row>
    <row r="88" spans="1:12" ht="15">
      <c r="A88" s="23"/>
      <c r="B88" s="15"/>
      <c r="C88" s="11"/>
      <c r="D88" s="6"/>
      <c r="E88" s="42" t="s">
        <v>80</v>
      </c>
      <c r="F88" s="43">
        <v>20</v>
      </c>
      <c r="G88" s="43">
        <v>0.14000000000000001</v>
      </c>
      <c r="H88" s="43">
        <v>0.02</v>
      </c>
      <c r="I88" s="43">
        <v>0.38</v>
      </c>
      <c r="J88" s="43">
        <v>2.4</v>
      </c>
      <c r="K88" s="44" t="s">
        <v>57</v>
      </c>
      <c r="L88" s="43">
        <v>2.5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42.489999999999995</v>
      </c>
      <c r="H89" s="19">
        <f t="shared" ref="H89" si="43">SUM(H82:H88)</f>
        <v>18.59</v>
      </c>
      <c r="I89" s="19">
        <f t="shared" ref="I89" si="44">SUM(I82:I88)</f>
        <v>79.489999999999995</v>
      </c>
      <c r="J89" s="19">
        <f t="shared" ref="J89:L89" si="45">SUM(J82:J88)</f>
        <v>631.66999999999996</v>
      </c>
      <c r="K89" s="25"/>
      <c r="L89" s="19">
        <f t="shared" si="45"/>
        <v>95.6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42.489999999999995</v>
      </c>
      <c r="H100" s="32">
        <f t="shared" ref="H100" si="51">H89+H99</f>
        <v>18.59</v>
      </c>
      <c r="I100" s="32">
        <f t="shared" ref="I100" si="52">I89+I99</f>
        <v>79.489999999999995</v>
      </c>
      <c r="J100" s="32">
        <f t="shared" ref="J100:L100" si="53">J89+J99</f>
        <v>631.66999999999996</v>
      </c>
      <c r="K100" s="32"/>
      <c r="L100" s="32">
        <f t="shared" si="53"/>
        <v>95.6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21.64</v>
      </c>
      <c r="H101" s="40">
        <v>26.51</v>
      </c>
      <c r="I101" s="40">
        <v>37.61</v>
      </c>
      <c r="J101" s="40">
        <v>476.3</v>
      </c>
      <c r="K101" s="41" t="s">
        <v>82</v>
      </c>
      <c r="L101" s="40">
        <v>45.4</v>
      </c>
    </row>
    <row r="102" spans="1:12" ht="15">
      <c r="A102" s="23"/>
      <c r="B102" s="15"/>
      <c r="C102" s="11"/>
      <c r="D102" s="6"/>
      <c r="E102" s="42" t="s">
        <v>56</v>
      </c>
      <c r="F102" s="43">
        <v>20</v>
      </c>
      <c r="G102" s="43">
        <v>0.22</v>
      </c>
      <c r="H102" s="43">
        <v>0.04</v>
      </c>
      <c r="I102" s="43">
        <v>0.76</v>
      </c>
      <c r="J102" s="43">
        <v>4.8</v>
      </c>
      <c r="K102" s="44" t="s">
        <v>57</v>
      </c>
      <c r="L102" s="43">
        <v>3.6</v>
      </c>
    </row>
    <row r="103" spans="1:12" ht="15">
      <c r="A103" s="23"/>
      <c r="B103" s="15"/>
      <c r="C103" s="11"/>
      <c r="D103" s="7" t="s">
        <v>22</v>
      </c>
      <c r="E103" s="42" t="s">
        <v>83</v>
      </c>
      <c r="F103" s="43">
        <v>180</v>
      </c>
      <c r="G103" s="43">
        <v>0.7</v>
      </c>
      <c r="H103" s="43">
        <v>0.05</v>
      </c>
      <c r="I103" s="43">
        <v>23.1</v>
      </c>
      <c r="J103" s="43">
        <v>96.72</v>
      </c>
      <c r="K103" s="44"/>
      <c r="L103" s="43">
        <v>2.6</v>
      </c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>
        <v>3.4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84</v>
      </c>
      <c r="F106" s="43">
        <v>300</v>
      </c>
      <c r="G106" s="43"/>
      <c r="H106" s="43"/>
      <c r="I106" s="43">
        <v>32</v>
      </c>
      <c r="J106" s="43">
        <v>65</v>
      </c>
      <c r="K106" s="44"/>
      <c r="L106" s="43">
        <v>85.2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4">SUM(G101:G107)</f>
        <v>25.72</v>
      </c>
      <c r="H108" s="19">
        <f t="shared" si="54"/>
        <v>27</v>
      </c>
      <c r="I108" s="19">
        <f t="shared" si="54"/>
        <v>112.78999999999999</v>
      </c>
      <c r="J108" s="19">
        <f t="shared" si="54"/>
        <v>736.82</v>
      </c>
      <c r="K108" s="25"/>
      <c r="L108" s="19">
        <f t="shared" ref="L108" si="55">SUM(L101:L107)</f>
        <v>140.19999999999999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740</v>
      </c>
      <c r="G119" s="32">
        <f t="shared" ref="G119" si="58">G108+G118</f>
        <v>25.72</v>
      </c>
      <c r="H119" s="32">
        <f t="shared" ref="H119" si="59">H108+H118</f>
        <v>27</v>
      </c>
      <c r="I119" s="32">
        <f t="shared" ref="I119" si="60">I108+I118</f>
        <v>112.78999999999999</v>
      </c>
      <c r="J119" s="32">
        <f t="shared" ref="J119:L119" si="61">J108+J118</f>
        <v>736.82</v>
      </c>
      <c r="K119" s="32"/>
      <c r="L119" s="32">
        <f t="shared" si="61"/>
        <v>140.19999999999999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90</v>
      </c>
      <c r="G120" s="40">
        <v>10.4</v>
      </c>
      <c r="H120" s="40">
        <v>8.2799999999999994</v>
      </c>
      <c r="I120" s="40">
        <v>10.85</v>
      </c>
      <c r="J120" s="40">
        <v>159.91999999999999</v>
      </c>
      <c r="K120" s="41" t="s">
        <v>86</v>
      </c>
      <c r="L120" s="40">
        <v>25.6</v>
      </c>
    </row>
    <row r="121" spans="1:12" ht="15">
      <c r="A121" s="14"/>
      <c r="B121" s="15"/>
      <c r="C121" s="11"/>
      <c r="D121" s="6" t="s">
        <v>29</v>
      </c>
      <c r="E121" s="42" t="s">
        <v>68</v>
      </c>
      <c r="F121" s="43">
        <v>150</v>
      </c>
      <c r="G121" s="43">
        <v>3.28</v>
      </c>
      <c r="H121" s="43">
        <v>3.99</v>
      </c>
      <c r="I121" s="43">
        <v>22.18</v>
      </c>
      <c r="J121" s="43">
        <v>138.19</v>
      </c>
      <c r="K121" s="44" t="s">
        <v>69</v>
      </c>
      <c r="L121" s="43">
        <v>22.5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>
        <v>3.4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150</v>
      </c>
      <c r="G124" s="43">
        <v>0.8</v>
      </c>
      <c r="H124" s="43">
        <v>0.2</v>
      </c>
      <c r="I124" s="43">
        <v>7.5</v>
      </c>
      <c r="J124" s="43">
        <v>38</v>
      </c>
      <c r="K124" s="44"/>
      <c r="L124" s="43">
        <v>49.5</v>
      </c>
    </row>
    <row r="125" spans="1:12" ht="15">
      <c r="A125" s="14"/>
      <c r="B125" s="15"/>
      <c r="C125" s="11"/>
      <c r="D125" s="6" t="s">
        <v>30</v>
      </c>
      <c r="E125" s="42" t="s">
        <v>87</v>
      </c>
      <c r="F125" s="43">
        <v>180</v>
      </c>
      <c r="G125" s="43">
        <v>0.9</v>
      </c>
      <c r="H125" s="43">
        <v>0.18</v>
      </c>
      <c r="I125" s="43">
        <v>18.18</v>
      </c>
      <c r="J125" s="43">
        <v>82.8</v>
      </c>
      <c r="K125" s="44"/>
      <c r="L125" s="43">
        <v>23.5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18.54</v>
      </c>
      <c r="H127" s="19">
        <f t="shared" si="62"/>
        <v>13.049999999999999</v>
      </c>
      <c r="I127" s="19">
        <f t="shared" si="62"/>
        <v>78.03</v>
      </c>
      <c r="J127" s="19">
        <f t="shared" si="62"/>
        <v>512.91</v>
      </c>
      <c r="K127" s="25"/>
      <c r="L127" s="19">
        <f t="shared" ref="L127" si="63">SUM(L120:L126)</f>
        <v>124.5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18.54</v>
      </c>
      <c r="H138" s="32">
        <f t="shared" ref="H138" si="67">H127+H137</f>
        <v>13.049999999999999</v>
      </c>
      <c r="I138" s="32">
        <f t="shared" ref="I138" si="68">I127+I137</f>
        <v>78.03</v>
      </c>
      <c r="J138" s="32">
        <f t="shared" ref="J138:L138" si="69">J127+J137</f>
        <v>512.91</v>
      </c>
      <c r="K138" s="32"/>
      <c r="L138" s="32">
        <f t="shared" si="69"/>
        <v>124.5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8.4</v>
      </c>
      <c r="H139" s="40">
        <v>10.57</v>
      </c>
      <c r="I139" s="40">
        <v>51.57</v>
      </c>
      <c r="J139" s="40">
        <v>335.98</v>
      </c>
      <c r="K139" s="41" t="s">
        <v>89</v>
      </c>
      <c r="L139" s="40">
        <v>22.6</v>
      </c>
    </row>
    <row r="140" spans="1:12" ht="15">
      <c r="A140" s="23"/>
      <c r="B140" s="15"/>
      <c r="C140" s="11"/>
      <c r="D140" s="6"/>
      <c r="E140" s="42" t="s">
        <v>46</v>
      </c>
      <c r="F140" s="43">
        <v>15</v>
      </c>
      <c r="G140" s="43">
        <v>3.07</v>
      </c>
      <c r="H140" s="43">
        <v>3.45</v>
      </c>
      <c r="I140" s="43">
        <v>0.37</v>
      </c>
      <c r="J140" s="43">
        <v>45</v>
      </c>
      <c r="K140" s="44" t="s">
        <v>47</v>
      </c>
      <c r="L140" s="43">
        <v>10.4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3.04</v>
      </c>
      <c r="H142" s="43">
        <v>1.1200000000000001</v>
      </c>
      <c r="I142" s="43">
        <v>20.56</v>
      </c>
      <c r="J142" s="43">
        <v>104.48</v>
      </c>
      <c r="K142" s="44"/>
      <c r="L142" s="43">
        <v>4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1.64</v>
      </c>
      <c r="H143" s="43">
        <v>0.5</v>
      </c>
      <c r="I143" s="43">
        <v>34.26</v>
      </c>
      <c r="J143" s="43">
        <v>397.48</v>
      </c>
      <c r="K143" s="44"/>
      <c r="L143" s="43">
        <v>27.1</v>
      </c>
    </row>
    <row r="144" spans="1:12" ht="15">
      <c r="A144" s="23"/>
      <c r="B144" s="15"/>
      <c r="C144" s="11"/>
      <c r="D144" s="6" t="s">
        <v>30</v>
      </c>
      <c r="E144" s="42" t="s">
        <v>94</v>
      </c>
      <c r="F144" s="43">
        <v>180</v>
      </c>
      <c r="G144" s="43">
        <v>0.19</v>
      </c>
      <c r="H144" s="43">
        <v>0.04</v>
      </c>
      <c r="I144" s="43">
        <v>22.3</v>
      </c>
      <c r="J144" s="43">
        <v>87.74</v>
      </c>
      <c r="K144" s="44" t="s">
        <v>95</v>
      </c>
      <c r="L144" s="43">
        <v>6.1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16.340000000000003</v>
      </c>
      <c r="H146" s="19">
        <f t="shared" si="70"/>
        <v>15.68</v>
      </c>
      <c r="I146" s="19">
        <f t="shared" si="70"/>
        <v>129.06</v>
      </c>
      <c r="J146" s="19">
        <f t="shared" si="70"/>
        <v>970.68000000000006</v>
      </c>
      <c r="K146" s="25"/>
      <c r="L146" s="19">
        <f t="shared" ref="L146" si="71">SUM(L139:L145)</f>
        <v>70.199999999999989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585</v>
      </c>
      <c r="G157" s="32">
        <f t="shared" ref="G157" si="74">G146+G156</f>
        <v>16.340000000000003</v>
      </c>
      <c r="H157" s="32">
        <f t="shared" ref="H157" si="75">H146+H156</f>
        <v>15.68</v>
      </c>
      <c r="I157" s="32">
        <f t="shared" ref="I157" si="76">I146+I156</f>
        <v>129.06</v>
      </c>
      <c r="J157" s="32">
        <f t="shared" ref="J157:L157" si="77">J146+J156</f>
        <v>970.68000000000006</v>
      </c>
      <c r="K157" s="32"/>
      <c r="L157" s="32">
        <f t="shared" si="77"/>
        <v>70.199999999999989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100</v>
      </c>
      <c r="G158" s="40">
        <v>12.01</v>
      </c>
      <c r="H158" s="40">
        <v>13.25</v>
      </c>
      <c r="I158" s="40">
        <v>8.81</v>
      </c>
      <c r="J158" s="40">
        <v>207.78</v>
      </c>
      <c r="K158" s="41" t="s">
        <v>91</v>
      </c>
      <c r="L158" s="40">
        <v>50</v>
      </c>
    </row>
    <row r="159" spans="1:12" ht="15">
      <c r="A159" s="23"/>
      <c r="B159" s="15"/>
      <c r="C159" s="11"/>
      <c r="D159" s="6" t="s">
        <v>29</v>
      </c>
      <c r="E159" s="42" t="s">
        <v>92</v>
      </c>
      <c r="F159" s="43">
        <v>150</v>
      </c>
      <c r="G159" s="43">
        <v>3.91</v>
      </c>
      <c r="H159" s="43">
        <v>2.39</v>
      </c>
      <c r="I159" s="43">
        <v>14.99</v>
      </c>
      <c r="J159" s="43">
        <v>99.68</v>
      </c>
      <c r="K159" s="44" t="s">
        <v>93</v>
      </c>
      <c r="L159" s="43">
        <v>18.100000000000001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180</v>
      </c>
      <c r="G160" s="43">
        <v>0.05</v>
      </c>
      <c r="H160" s="43">
        <v>0.01</v>
      </c>
      <c r="I160" s="43">
        <v>9.17</v>
      </c>
      <c r="J160" s="43">
        <v>37.96</v>
      </c>
      <c r="K160" s="44" t="s">
        <v>53</v>
      </c>
      <c r="L160" s="43">
        <v>7.6</v>
      </c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>
        <v>3.4</v>
      </c>
    </row>
    <row r="162" spans="1:12" ht="15">
      <c r="A162" s="23"/>
      <c r="B162" s="15"/>
      <c r="C162" s="11"/>
      <c r="D162" s="7" t="s">
        <v>24</v>
      </c>
      <c r="E162" s="42" t="s">
        <v>74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89</v>
      </c>
      <c r="K162" s="44"/>
      <c r="L162" s="43">
        <v>30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19.930000000000003</v>
      </c>
      <c r="H165" s="19">
        <f t="shared" si="78"/>
        <v>16.850000000000001</v>
      </c>
      <c r="I165" s="19">
        <f t="shared" si="78"/>
        <v>71.89</v>
      </c>
      <c r="J165" s="19">
        <f t="shared" si="78"/>
        <v>528.42000000000007</v>
      </c>
      <c r="K165" s="25"/>
      <c r="L165" s="19">
        <f t="shared" ref="L165" si="79">SUM(L158:L164)</f>
        <v>109.1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670</v>
      </c>
      <c r="G176" s="32">
        <f t="shared" ref="G176" si="82">G165+G175</f>
        <v>19.930000000000003</v>
      </c>
      <c r="H176" s="32">
        <f t="shared" ref="H176" si="83">H165+H175</f>
        <v>16.850000000000001</v>
      </c>
      <c r="I176" s="32">
        <f t="shared" ref="I176" si="84">I165+I175</f>
        <v>71.89</v>
      </c>
      <c r="J176" s="32">
        <f t="shared" ref="J176:L176" si="85">J165+J175</f>
        <v>528.42000000000007</v>
      </c>
      <c r="K176" s="32"/>
      <c r="L176" s="32">
        <f t="shared" si="85"/>
        <v>109.1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100</v>
      </c>
      <c r="G177" s="40">
        <v>6.29</v>
      </c>
      <c r="H177" s="40">
        <v>6.3</v>
      </c>
      <c r="I177" s="40">
        <v>10.15</v>
      </c>
      <c r="J177" s="40">
        <v>137.86000000000001</v>
      </c>
      <c r="K177" s="41">
        <v>795</v>
      </c>
      <c r="L177" s="40">
        <v>50</v>
      </c>
    </row>
    <row r="178" spans="1:12" ht="15">
      <c r="A178" s="23"/>
      <c r="B178" s="15"/>
      <c r="C178" s="11"/>
      <c r="D178" s="6" t="s">
        <v>29</v>
      </c>
      <c r="E178" s="42" t="s">
        <v>50</v>
      </c>
      <c r="F178" s="43">
        <v>150</v>
      </c>
      <c r="G178" s="43">
        <v>5.85</v>
      </c>
      <c r="H178" s="43">
        <v>2.86</v>
      </c>
      <c r="I178" s="43">
        <v>37.4</v>
      </c>
      <c r="J178" s="43">
        <v>198.97</v>
      </c>
      <c r="K178" s="44" t="s">
        <v>51</v>
      </c>
      <c r="L178" s="43">
        <v>8.5</v>
      </c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180</v>
      </c>
      <c r="G179" s="43">
        <v>3.59</v>
      </c>
      <c r="H179" s="43">
        <v>2.85</v>
      </c>
      <c r="I179" s="43">
        <v>15.71</v>
      </c>
      <c r="J179" s="43">
        <v>104.05</v>
      </c>
      <c r="K179" s="44" t="s">
        <v>43</v>
      </c>
      <c r="L179" s="43">
        <v>9.4</v>
      </c>
    </row>
    <row r="180" spans="1:12" ht="15">
      <c r="A180" s="23"/>
      <c r="B180" s="15"/>
      <c r="C180" s="11"/>
      <c r="D180" s="7" t="s">
        <v>23</v>
      </c>
      <c r="E180" s="42" t="s">
        <v>54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>
        <v>3.4</v>
      </c>
    </row>
    <row r="181" spans="1:12" ht="15">
      <c r="A181" s="23"/>
      <c r="B181" s="15"/>
      <c r="C181" s="11"/>
      <c r="D181" s="7" t="s">
        <v>24</v>
      </c>
      <c r="E181" s="42" t="s">
        <v>97</v>
      </c>
      <c r="F181" s="43">
        <v>150</v>
      </c>
      <c r="G181" s="43">
        <v>0.6</v>
      </c>
      <c r="H181" s="43">
        <v>0.5</v>
      </c>
      <c r="I181" s="43">
        <v>15.5</v>
      </c>
      <c r="J181" s="43">
        <v>70.5</v>
      </c>
      <c r="K181" s="44"/>
      <c r="L181" s="43"/>
    </row>
    <row r="182" spans="1:12" ht="15">
      <c r="A182" s="23"/>
      <c r="B182" s="15"/>
      <c r="C182" s="11"/>
      <c r="D182" s="6"/>
      <c r="E182" s="42" t="s">
        <v>56</v>
      </c>
      <c r="F182" s="43">
        <v>20</v>
      </c>
      <c r="G182" s="43">
        <v>0.22</v>
      </c>
      <c r="H182" s="43">
        <v>0.04</v>
      </c>
      <c r="I182" s="43">
        <v>0.76</v>
      </c>
      <c r="J182" s="43">
        <v>4.8</v>
      </c>
      <c r="K182" s="44" t="s">
        <v>57</v>
      </c>
      <c r="L182" s="43">
        <v>3.6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19.71</v>
      </c>
      <c r="H184" s="19">
        <f t="shared" si="86"/>
        <v>12.95</v>
      </c>
      <c r="I184" s="19">
        <f t="shared" si="86"/>
        <v>98.84</v>
      </c>
      <c r="J184" s="19">
        <f t="shared" si="86"/>
        <v>610.18000000000006</v>
      </c>
      <c r="K184" s="25"/>
      <c r="L184" s="19">
        <f t="shared" ref="L184" si="87">SUM(L177:L183)</f>
        <v>74.900000000000006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640</v>
      </c>
      <c r="G195" s="32">
        <f t="shared" ref="G195" si="90">G184+G194</f>
        <v>19.71</v>
      </c>
      <c r="H195" s="32">
        <f t="shared" ref="H195" si="91">H184+H194</f>
        <v>12.95</v>
      </c>
      <c r="I195" s="32">
        <f t="shared" ref="I195" si="92">I184+I194</f>
        <v>98.84</v>
      </c>
      <c r="J195" s="32">
        <f t="shared" ref="J195:L195" si="93">J184+J194</f>
        <v>610.18000000000006</v>
      </c>
      <c r="K195" s="32"/>
      <c r="L195" s="32">
        <f t="shared" si="93"/>
        <v>74.900000000000006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24.808</v>
      </c>
      <c r="H196" s="34">
        <f t="shared" si="94"/>
        <v>17.756</v>
      </c>
      <c r="I196" s="34">
        <f t="shared" si="94"/>
        <v>92.583999999999989</v>
      </c>
      <c r="J196" s="34">
        <f t="shared" si="94"/>
        <v>682.38400000000013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2023-10-19T01:13:38Z</cp:lastPrinted>
  <dcterms:created xsi:type="dcterms:W3CDTF">2022-05-16T14:23:56Z</dcterms:created>
  <dcterms:modified xsi:type="dcterms:W3CDTF">2023-10-20T01:10:37Z</dcterms:modified>
</cp:coreProperties>
</file>